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https://d.docs.live.net/213bfdc6ed517bf3/Documents/Documents/Financial Tools/TaxTool/TD59 2026/"/>
    </mc:Choice>
  </mc:AlternateContent>
  <xr:revisionPtr revIDLastSave="442" documentId="11_846B1813323F2A5664A46F449DC0C8AF5D6D5BDD" xr6:coauthVersionLast="47" xr6:coauthVersionMax="47" xr10:uidLastSave="{6B9611BD-3817-429F-933D-A85DEA15F2A9}"/>
  <bookViews>
    <workbookView xWindow="-108" yWindow="-108" windowWidth="23256" windowHeight="12456" xr2:uid="{00000000-000D-0000-FFFF-FFFF00000000}"/>
  </bookViews>
  <sheets>
    <sheet name="TΦ59-Δήλωση εκπτώσεων" sheetId="1" r:id="rId1"/>
    <sheet name="Δικαιώματα &amp; Αποποίηση ευθυνών" sheetId="2" r:id="rId2"/>
  </sheets>
  <definedNames>
    <definedName name="_xlnm.Print_Area" localSheetId="0">'TΦ59-Δήλωση εκπτώσεων'!$A$1:$E$54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c r="D29" i="1"/>
  <c r="D34" i="1"/>
  <c r="E14" i="1"/>
  <c r="E16" i="1" s="1"/>
  <c r="D32" i="1" s="1"/>
  <c r="D31" i="1" l="1"/>
  <c r="E26" i="1"/>
  <c r="E27" i="1" s="1"/>
  <c r="E36" i="1" l="1"/>
  <c r="E40" i="1" s="1"/>
  <c r="E42" i="1" s="1"/>
  <c r="C50" i="1" l="1"/>
  <c r="E50" i="1" s="1"/>
  <c r="C49" i="1"/>
  <c r="E49" i="1" s="1"/>
  <c r="C48" i="1"/>
  <c r="E48" i="1" s="1"/>
  <c r="C47" i="1"/>
  <c r="E47" i="1" s="1"/>
  <c r="C46" i="1"/>
  <c r="E46" i="1" s="1"/>
  <c r="C52" i="1" l="1"/>
  <c r="E52" i="1"/>
  <c r="E5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<sst xmlns="http://schemas.openxmlformats.org/spreadsheetml/2006/main" count="83" uniqueCount="73">
  <si>
    <t>€</t>
  </si>
  <si>
    <t>20XX</t>
  </si>
  <si>
    <t>1.</t>
  </si>
  <si>
    <t>2.</t>
  </si>
  <si>
    <t>3.</t>
  </si>
  <si>
    <t>4.</t>
  </si>
  <si>
    <t>5.</t>
  </si>
  <si>
    <t>6.</t>
  </si>
  <si>
    <t>7.</t>
  </si>
  <si>
    <t>8.</t>
  </si>
  <si>
    <t>4,1.</t>
  </si>
  <si>
    <t>4,2.</t>
  </si>
  <si>
    <t>4,3.</t>
  </si>
  <si>
    <t>7,1.</t>
  </si>
  <si>
    <t>7,2.</t>
  </si>
  <si>
    <t>7,3.</t>
  </si>
  <si>
    <t>7,4.</t>
  </si>
  <si>
    <t>9.</t>
  </si>
  <si>
    <t>13.</t>
  </si>
  <si>
    <t>10.</t>
  </si>
  <si>
    <t>11.</t>
  </si>
  <si>
    <t>12.</t>
  </si>
  <si>
    <t>TΦ59-Δήλωση για διεκδίκηση φορολογικών εκπτώσεων για το φορολογικό έτος</t>
  </si>
  <si>
    <t>Συμπληρώστε τα πεδία με κόκκινο χρώμα</t>
  </si>
  <si>
    <t>ΜΕΡΟΣ Α - ΕΙΣΟΔΗΜΑΤΑ</t>
  </si>
  <si>
    <t>Μισθωτές Υπηρεσίες και οφέλη που εμπίπτουν στις αποδοχές των Υπηρεσιών Κοινωνικών Ασφαλίσεων</t>
  </si>
  <si>
    <t>Οφέλη και άλλα ποσά που δεν εμπίπτουν στις αποδοχές των Υπηρεσιών Κοινωνικών Ασφαλίσεων</t>
  </si>
  <si>
    <t>Σύνταξη Κοινωνικών Ασφαλίσεων και σύνταξη Χηρείας Κοινωνικών Ασφαλίσεων με κανονικούς συντελεστές</t>
  </si>
  <si>
    <t>Μεικτά Ενοίκια</t>
  </si>
  <si>
    <t>Εισοδήματα από άλλες πηγές</t>
  </si>
  <si>
    <t>ΟΛΙΚΟ ΕΙΣΟΔΗΜΑ</t>
  </si>
  <si>
    <t>Μείον εισοδήματα που δεν φορολογούνται</t>
  </si>
  <si>
    <t>ΟΛΙΚΟ ΦΟΡΟΛΟΓΗΤΕΟ ΕΙΣΟΔΗΜΑ</t>
  </si>
  <si>
    <t>ΜΕΡΟΣ Β - ΕΚΠΤΩΣΕΙΣ ΚΑΙ ΑΦΑΙΡΕΣΕΙΣ</t>
  </si>
  <si>
    <t>Συνδρομές σε Συντεχνία ή και Επαγγελματικά Σώματα</t>
  </si>
  <si>
    <t>Έκπτωση για πρώτη εργοδότηση</t>
  </si>
  <si>
    <t>Ασφάλεια κατοικίας έναντι φυσικών καταστροφών (μέχρι €500)</t>
  </si>
  <si>
    <t>Αφαιρέσεις για ενοικιαζόμενα υποστατικά:</t>
  </si>
  <si>
    <t>Κεφαλαιουχικές εκπτώσεις για ενοικιαζόμενα υποστατικά</t>
  </si>
  <si>
    <t>Τόκοι για ενοικιαζόμενα υποστατικά</t>
  </si>
  <si>
    <t>Άλλες Αφαιρέσεις</t>
  </si>
  <si>
    <t>ΕΝΔΙΑΜΕΣΟΣ ΥΠΟΛΟΓΙΣΜΟΣ</t>
  </si>
  <si>
    <t>Ταμεία Σύνταξης, Προνοίας, Υγείας &amp; Κοινωνικών Ασφαλίσεων &amp; Ασφάλιστρα Υγείας:</t>
  </si>
  <si>
    <t>Ταμείο Κοινωνικών Ασφαλίσεων</t>
  </si>
  <si>
    <t>Ταμείο Προνοίας (μέγιστο 10% των μισθωτών υπηρεσιών, ωφελημάτων και άλλων ποσών)</t>
  </si>
  <si>
    <t>Ταμείο Υγείας συν Ασφάλιστρα Υγείας (μέγιστο 2% του ακαθάριστου φορολογητέου εισοδήματος)</t>
  </si>
  <si>
    <t>Ταμείο Συντάξεων (μέγιστο 10% του ακαθάριστου φορολογητέου εισοδήματος)</t>
  </si>
  <si>
    <t>Εισφορές στο ΓεΣΥ (Γενικό Σύστημα Υγείας)</t>
  </si>
  <si>
    <t>Ασφάλιστρα ζωής, μόνιμης ή και πρόσκαιρης, ολικής ή και μερικής ανικανότητας
(μέγιστο 7% του ασφαλισμένου κεφαλαίου) - Καταχωρήστε το ασφαλισμένο κεφάλαιο πιο κάτω</t>
  </si>
  <si>
    <t>ΣΥΝΟΛΟ ΜΕΙΩΣΕΩΝ (μέγιστο 1/5 του ενδιάμεσου υπολογισμού)</t>
  </si>
  <si>
    <t>Εκπτώσεις για εξαρτώμενα τέκνα</t>
  </si>
  <si>
    <t>Έκπτωση ενοικίου κύριας κατοικίας ή τόκους εξυπηρετούμενου δανείου κύριας κατοικίας</t>
  </si>
  <si>
    <t>Έκπτωση δαπάνης ενεργειακής αναβάθμισης κύριας κατοικίας ή αγοράς ηλεκτρικού οχήματος</t>
  </si>
  <si>
    <t>Δαπάνη Επένδυσης σε Καινοτόμες Επιχειρήσεις (περιορίζεται στο 50% του εισοδήματος μετά από όλες τις αποκοπές)</t>
  </si>
  <si>
    <t>ΦΟΡΟΛΟΓΗΤΕΟ ΕΙΣΟΔΗΜΑ</t>
  </si>
  <si>
    <t>ΜΕΡΟΣ Γ - ΥΠΟΛΟΓΙΣΜΟΣ ΦΟΡΟΥ</t>
  </si>
  <si>
    <t>Από €0          μέχρι €22 000</t>
  </si>
  <si>
    <t>Από €22 001 μέχρι €32 000</t>
  </si>
  <si>
    <t>Από €32 001 μέχρι €42 000</t>
  </si>
  <si>
    <t>Από €42 001 μέχρι €72 000</t>
  </si>
  <si>
    <t>Από €72 001 και άνω</t>
  </si>
  <si>
    <t>Φορολογητέο εισόδημα</t>
  </si>
  <si>
    <t>Φορολογικοί συντελεστές</t>
  </si>
  <si>
    <t>Φόρος</t>
  </si>
  <si>
    <t>ΦΟΡΟΣ ΣΤΟ ΦΟΡΟΛΟΓΗΤΕΟ ΕΙΣΟΔΗΜΑ</t>
  </si>
  <si>
    <r>
      <rPr>
        <b/>
        <sz val="9"/>
        <color theme="1"/>
        <rFont val="Segoe UI"/>
        <family val="2"/>
        <charset val="161"/>
      </rPr>
      <t>ΜΗΝΙΑΙΟΣ ΦΟΡΟΣ ΣΤΟ ΦΟΡΟΛΟΓΗΤΕΟ ΕΙΣΟΔΗΜΑ</t>
    </r>
    <r>
      <rPr>
        <sz val="9"/>
        <color theme="1"/>
        <rFont val="Segoe UI"/>
        <family val="2"/>
        <charset val="161"/>
      </rPr>
      <t xml:space="preserve"> (12 Μήνες)</t>
    </r>
  </si>
  <si>
    <t>Πνευματικά δικαιώματα</t>
  </si>
  <si>
    <t>Τα πνευματικά δικαιώματα αυτής της δημοσίευσης κατέχονται από την Consagon. Πνευματικά δικαιώματα © Consagon. Ολα τα δικαιώματα διατηρούνται</t>
  </si>
  <si>
    <t>Δεν επιτρέπεται η αντιγραφή, αναπαραγωγή, αναδημοσίευση ή κυκλοφορία με οποιονδήποτε τρόπο του περιεχομένου αυτής της έκδοσης, παρά μόνο για προσωπική και μη εμπορική χρήση.</t>
  </si>
  <si>
    <t>Αποποίηση ευθυνών</t>
  </si>
  <si>
    <t>Οι πληροφορίες που περιέχονται σε αυτήν την έκδοση προορίζονται αποκλειστικά για την παροχή γενικής καθοδήγησης σε θέματα ενδιαφέροντος για προσωπική χρήση του αναγνώστη, ο οποίος αποδέχεται την πλήρη ευθύνη για τη χρήση τους. Η εφαρμογή και ο αντίκτυπος των νόμων μπορεί να ποικίλλει ευρέως ανάλογα με τα συγκεκριμένα γεγονότα που εμπλέκονται. Δεδομένης της μεταβαλλόμενης φύσης των νόμων, κανόνων και κανονισμών, ενδέχεται να υπάρξουν καθυστερήσεις, παραλείψεις ή ανακρίβειες στις πληροφορίες που περιέχονται σε αυτήν την έκδοση. Κατά συνέπεια, οι πληροφορίες σε αυτήν τη δημοσίευση παρέχονται με την κατανόηση ότι οι συγγραφείς και οι εκδότες δεν ασχολούνται με την παροχή επαγγελματικών συμβουλών ή υπηρεσιών. Ως εκ τούτου, δεν πρέπει να χρησιμοποιείται ως υποκατάστατο της διαβούλευσης με αρμόδιο σύμβουλο. Πριν λάβει οποιαδήποτε απόφαση ή προβεί σε οποιαδήποτε ενέργεια, ο αναγνώστης θα πρέπει πάντα να συμβουλεύεται έναν επαγγελματία σύμβουλο σχετικά με τη σχετική δημοσίευση δημοσίευσης.</t>
  </si>
  <si>
    <t>Αν και έχει καταβληθεί κάθε προσπάθεια για να διασφαλιστεί ότι οι πληροφορίες που περιέχονται σε αυτήν τη δημοσίευση έχουν ληφθεί από αξιόπιστες πηγές, η Consagon δεν ευθύνεται για τυχόν λάθη ή παραλείψεις ή για τα αποτελέσματα που προκύπτουν από τη χρήση αυτών των πληροφοριών. Όλες οι πληροφορίες σε αυτήν τη δημοσίευση παρέχονται «ως έχουν», χωρίς καμία εγγύηση πληρότητας, ακρίβειας, επικαιρότητας ή των αποτελεσμάτων που προκύπτουν από τη χρήση αυτών των πληροφοριών και χωρίς εγγύηση οποιουδήποτε είδους, ρητή ή σιωπηρή, συμπεριλαμβανομένων, ενδεικτικά, εγγυήσεων απόδοσης, εμπορευσιμότητας και καταλληλότητας για συγκεκριμένο σκοπό. Τίποτα στο παρόν δεν υποκαθιστά σε κανένα βαθμό τις ανεξάρτητες έρευνες και την ορθή τεχνική και επιχειρηματική κρίση του αναγνώστη. Σε καμία περίπτωση η Consagon δεν θα είναι υπεύθυνη έναντι του αναγνώστη ή οποιουδήποτε άλλου για οποιαδήποτε απόφαση ή ενέργεια που λαμβάνεται με βάση τις πληροφορίες σε αυτήν τη δημοσίευση ή για τυχόν επακόλουθες, ειδικές ή παρόμοιες ζημίες, ακόμη και αν ενημερωθεί για την πιθανότητα τέτοιων ζημιών.</t>
  </si>
  <si>
    <t>Έξοδα ενοικιαζόμενων υποστατικών (20% επί μεικτού ενοικίου μόνο για ενοικιαζόμενα κτίρια)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</si>
</sst>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9"/>
      <color rgb="FFFF0000"/>
      <name val="Segoe UI"/>
      <family val="2"/>
      <charset val="161"/>
    </font>
    <font>
      <sz val="9"/>
      <color theme="1"/>
      <name val="Segoe UI"/>
      <family val="2"/>
      <charset val="161"/>
    </font>
    <font>
      <sz val="9"/>
      <color rgb="FF007896"/>
      <name val="Segoe UI"/>
      <family val="2"/>
      <charset val="161"/>
    </font>
    <font>
      <sz val="9"/>
      <color rgb="FFFF0000"/>
      <name val="Segoe UI"/>
      <family val="2"/>
      <charset val="161"/>
    </font>
    <font>
      <b/>
      <sz val="9"/>
      <color theme="1"/>
      <name val="Segoe UI"/>
      <family val="2"/>
      <charset val="161"/>
    </font>
    <font>
      <b/>
      <sz val="9"/>
      <color rgb="FF000000"/>
      <name val="Segoe UI"/>
      <family val="2"/>
      <charset val="161"/>
    </font>
    <font>
      <sz val="9"/>
      <color rgb="FF000000"/>
      <name val="Segoe UI"/>
      <family val="2"/>
      <charset val="161"/>
    </font>
    <font>
      <b/>
      <sz val="16"/>
      <name val="Segoe UI"/>
      <family val="2"/>
      <charset val="161"/>
    </font>
    <font>
      <b/>
      <sz val="16"/>
      <color rgb="FFFF0000"/>
      <name val="Segoe UI"/>
      <family val="2"/>
      <charset val="16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4" fontId="2" fillId="0" borderId="0" xfId="0" applyNumberFormat="1" applyFont="1"/>
    <xf numFmtId="4" fontId="5" fillId="0" borderId="0" xfId="0" applyNumberFormat="1" applyFont="1" applyAlignment="1">
      <alignment horizontal="center"/>
    </xf>
    <xf numFmtId="0" fontId="6" fillId="0" borderId="0" xfId="0" applyFont="1"/>
    <xf numFmtId="0" fontId="7" fillId="0" borderId="0" xfId="0" applyFont="1"/>
    <xf numFmtId="164" fontId="4" fillId="0" borderId="0" xfId="0" applyNumberFormat="1" applyFont="1" applyAlignment="1" applyProtection="1">
      <alignment horizontal="left"/>
      <protection locked="0"/>
    </xf>
    <xf numFmtId="4" fontId="5" fillId="0" borderId="3" xfId="0" applyNumberFormat="1" applyFont="1" applyBorder="1"/>
    <xf numFmtId="0" fontId="6" fillId="0" borderId="0" xfId="0" applyFont="1" applyAlignment="1">
      <alignment vertical="center"/>
    </xf>
    <xf numFmtId="0" fontId="2" fillId="0" borderId="0" xfId="0" applyFont="1" applyAlignment="1">
      <alignment vertical="center"/>
    </xf>
    <xf numFmtId="4" fontId="5" fillId="0" borderId="0" xfId="0" applyNumberFormat="1" applyFont="1" applyAlignment="1">
      <alignment horizontal="center" vertical="center" wrapText="1"/>
    </xf>
    <xf numFmtId="0" fontId="7" fillId="0" borderId="0" xfId="0" applyFont="1" applyAlignment="1">
      <alignment horizontal="left"/>
    </xf>
    <xf numFmtId="9" fontId="6" fillId="0" borderId="0" xfId="0" applyNumberFormat="1" applyFont="1"/>
    <xf numFmtId="4" fontId="5" fillId="0" borderId="4" xfId="0" applyNumberFormat="1" applyFont="1" applyBorder="1"/>
    <xf numFmtId="0" fontId="1" fillId="0" borderId="0" xfId="0" applyFont="1"/>
    <xf numFmtId="0" fontId="2" fillId="0" borderId="0" xfId="0" applyFont="1" applyAlignment="1">
      <alignment wrapText="1"/>
    </xf>
    <xf numFmtId="0" fontId="7" fillId="0" borderId="0" xfId="0" applyFont="1" applyAlignment="1">
      <alignment wrapText="1"/>
    </xf>
    <xf numFmtId="0" fontId="7" fillId="0" borderId="0" xfId="0" applyFont="1" applyAlignment="1">
      <alignment horizontal="left" vertical="top" indent="3"/>
    </xf>
    <xf numFmtId="4" fontId="2" fillId="0" borderId="0" xfId="0" applyNumberFormat="1" applyFont="1" applyAlignment="1">
      <alignment vertical="top"/>
    </xf>
    <xf numFmtId="4" fontId="4" fillId="0" borderId="0" xfId="0" applyNumberFormat="1" applyFont="1" applyAlignment="1" applyProtection="1">
      <alignment vertical="top"/>
      <protection locked="0"/>
    </xf>
    <xf numFmtId="4" fontId="4" fillId="0" borderId="1" xfId="0" applyNumberFormat="1" applyFont="1" applyBorder="1" applyAlignment="1" applyProtection="1">
      <alignment vertical="top"/>
      <protection locked="0"/>
    </xf>
    <xf numFmtId="4" fontId="5" fillId="0" borderId="0" xfId="0" applyNumberFormat="1" applyFont="1" applyAlignment="1">
      <alignment vertical="top"/>
    </xf>
    <xf numFmtId="4" fontId="5" fillId="0" borderId="2" xfId="0" applyNumberFormat="1" applyFont="1" applyBorder="1" applyAlignment="1">
      <alignment vertical="top"/>
    </xf>
    <xf numFmtId="4" fontId="2" fillId="0" borderId="1" xfId="0" applyNumberFormat="1" applyFont="1" applyBorder="1" applyAlignment="1">
      <alignment vertical="top"/>
    </xf>
    <xf numFmtId="4" fontId="5" fillId="0" borderId="3" xfId="0" applyNumberFormat="1" applyFont="1" applyBorder="1" applyAlignment="1">
      <alignment vertical="top"/>
    </xf>
    <xf numFmtId="0" fontId="9" fillId="0" borderId="0" xfId="0" applyFont="1" applyAlignment="1" applyProtection="1">
      <alignment horizontal="center"/>
      <protection locked="0"/>
    </xf>
    <xf numFmtId="0" fontId="8"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5"/>
  <sheetViews>
    <sheetView showGridLines="0" tabSelected="1" zoomScaleNormal="100" workbookViewId="0">
      <pane ySplit="7" topLeftCell="A8" activePane="bottomLeft" state="frozen"/>
      <selection activeCell="A4" sqref="A4"/>
      <selection pane="bottomLeft" activeCell="C4" sqref="C4:E4"/>
    </sheetView>
  </sheetViews>
  <sheetFormatPr defaultColWidth="9.109375" defaultRowHeight="13.2" x14ac:dyDescent="0.3"/>
  <cols>
    <col min="1" max="1" width="10.6640625" style="1" customWidth="1"/>
    <col min="2" max="2" width="110.77734375" style="1" customWidth="1"/>
    <col min="3" max="5" width="11.77734375" style="3" customWidth="1"/>
    <col min="6" max="16384" width="9.109375" style="1"/>
  </cols>
  <sheetData>
    <row r="1" spans="1:5" ht="27" customHeight="1" x14ac:dyDescent="0.3">
      <c r="A1" s="28" t="e" vm="1">
        <v>#VALUE!</v>
      </c>
      <c r="B1" s="28"/>
      <c r="C1" s="28"/>
      <c r="D1" s="28"/>
      <c r="E1" s="28"/>
    </row>
    <row r="4" spans="1:5" ht="24.6" x14ac:dyDescent="0.55000000000000004">
      <c r="A4" s="27" t="s">
        <v>22</v>
      </c>
      <c r="B4" s="27"/>
      <c r="C4" s="26" t="s">
        <v>1</v>
      </c>
      <c r="D4" s="26"/>
      <c r="E4" s="26"/>
    </row>
    <row r="5" spans="1:5" x14ac:dyDescent="0.3">
      <c r="A5" s="2"/>
    </row>
    <row r="6" spans="1:5" x14ac:dyDescent="0.3">
      <c r="A6" s="15" t="s">
        <v>23</v>
      </c>
    </row>
    <row r="7" spans="1:5" x14ac:dyDescent="0.3">
      <c r="C7" s="4" t="s">
        <v>0</v>
      </c>
      <c r="D7" s="4" t="s">
        <v>0</v>
      </c>
      <c r="E7" s="4" t="s">
        <v>0</v>
      </c>
    </row>
    <row r="8" spans="1:5" ht="15" customHeight="1" x14ac:dyDescent="0.3">
      <c r="A8" s="5" t="s">
        <v>24</v>
      </c>
      <c r="C8" s="19"/>
      <c r="D8" s="19"/>
      <c r="E8" s="19"/>
    </row>
    <row r="9" spans="1:5" ht="15" customHeight="1" x14ac:dyDescent="0.3">
      <c r="A9" s="18" t="s">
        <v>2</v>
      </c>
      <c r="B9" s="6" t="s">
        <v>25</v>
      </c>
      <c r="C9" s="19"/>
      <c r="D9" s="19"/>
      <c r="E9" s="20">
        <v>0</v>
      </c>
    </row>
    <row r="10" spans="1:5" ht="15" customHeight="1" x14ac:dyDescent="0.3">
      <c r="A10" s="18" t="s">
        <v>3</v>
      </c>
      <c r="B10" s="6" t="s">
        <v>26</v>
      </c>
      <c r="C10" s="19"/>
      <c r="D10" s="19"/>
      <c r="E10" s="20">
        <v>0</v>
      </c>
    </row>
    <row r="11" spans="1:5" ht="15" customHeight="1" x14ac:dyDescent="0.3">
      <c r="A11" s="18" t="s">
        <v>4</v>
      </c>
      <c r="B11" s="6" t="s">
        <v>27</v>
      </c>
      <c r="C11" s="19"/>
      <c r="D11" s="19"/>
      <c r="E11" s="20">
        <v>0</v>
      </c>
    </row>
    <row r="12" spans="1:5" ht="15" customHeight="1" x14ac:dyDescent="0.3">
      <c r="A12" s="18" t="s">
        <v>5</v>
      </c>
      <c r="B12" s="6" t="s">
        <v>28</v>
      </c>
      <c r="C12" s="19"/>
      <c r="D12" s="19"/>
      <c r="E12" s="20">
        <v>0</v>
      </c>
    </row>
    <row r="13" spans="1:5" ht="15" customHeight="1" x14ac:dyDescent="0.3">
      <c r="A13" s="18" t="s">
        <v>6</v>
      </c>
      <c r="B13" s="6" t="s">
        <v>29</v>
      </c>
      <c r="C13" s="19"/>
      <c r="D13" s="19"/>
      <c r="E13" s="21">
        <v>0</v>
      </c>
    </row>
    <row r="14" spans="1:5" ht="15" customHeight="1" x14ac:dyDescent="0.3">
      <c r="A14" s="18" t="s">
        <v>7</v>
      </c>
      <c r="B14" s="5" t="s">
        <v>30</v>
      </c>
      <c r="C14" s="19"/>
      <c r="D14" s="19"/>
      <c r="E14" s="22">
        <f>SUM(E9:E13)</f>
        <v>0</v>
      </c>
    </row>
    <row r="15" spans="1:5" ht="15" customHeight="1" x14ac:dyDescent="0.3">
      <c r="A15" s="18" t="s">
        <v>8</v>
      </c>
      <c r="B15" s="6" t="s">
        <v>31</v>
      </c>
      <c r="C15" s="19"/>
      <c r="D15" s="19"/>
      <c r="E15" s="21">
        <v>0</v>
      </c>
    </row>
    <row r="16" spans="1:5" ht="15" customHeight="1" x14ac:dyDescent="0.3">
      <c r="A16" s="18" t="s">
        <v>9</v>
      </c>
      <c r="B16" s="5" t="s">
        <v>32</v>
      </c>
      <c r="C16" s="19"/>
      <c r="D16" s="19"/>
      <c r="E16" s="23">
        <f>E14-E15</f>
        <v>0</v>
      </c>
    </row>
    <row r="17" spans="1:5" ht="15" customHeight="1" x14ac:dyDescent="0.3">
      <c r="C17" s="19"/>
      <c r="D17" s="19"/>
      <c r="E17" s="19"/>
    </row>
    <row r="18" spans="1:5" ht="15" customHeight="1" x14ac:dyDescent="0.3">
      <c r="A18" s="5" t="s">
        <v>33</v>
      </c>
      <c r="C18" s="19"/>
      <c r="D18" s="19"/>
      <c r="E18" s="19"/>
    </row>
    <row r="19" spans="1:5" ht="15" customHeight="1" x14ac:dyDescent="0.3">
      <c r="A19" s="18" t="s">
        <v>2</v>
      </c>
      <c r="B19" s="6" t="s">
        <v>34</v>
      </c>
      <c r="C19" s="19"/>
      <c r="D19" s="20">
        <v>0</v>
      </c>
      <c r="E19" s="19"/>
    </row>
    <row r="20" spans="1:5" ht="15" customHeight="1" x14ac:dyDescent="0.3">
      <c r="A20" s="18" t="s">
        <v>3</v>
      </c>
      <c r="B20" s="6" t="s">
        <v>35</v>
      </c>
      <c r="C20" s="19"/>
      <c r="D20" s="20">
        <v>0</v>
      </c>
      <c r="E20" s="19"/>
    </row>
    <row r="21" spans="1:5" ht="15" customHeight="1" x14ac:dyDescent="0.3">
      <c r="A21" s="18" t="s">
        <v>4</v>
      </c>
      <c r="B21" s="6" t="s">
        <v>36</v>
      </c>
      <c r="C21" s="19"/>
      <c r="D21" s="20">
        <v>0</v>
      </c>
      <c r="E21" s="19"/>
    </row>
    <row r="22" spans="1:5" ht="15" customHeight="1" x14ac:dyDescent="0.3">
      <c r="A22" s="18" t="s">
        <v>5</v>
      </c>
      <c r="B22" s="6" t="s">
        <v>37</v>
      </c>
      <c r="C22" s="19"/>
      <c r="D22" s="20"/>
      <c r="E22" s="19"/>
    </row>
    <row r="23" spans="1:5" ht="15" customHeight="1" x14ac:dyDescent="0.3">
      <c r="A23" s="18" t="s">
        <v>10</v>
      </c>
      <c r="B23" s="6" t="s">
        <v>38</v>
      </c>
      <c r="C23" s="19"/>
      <c r="D23" s="20">
        <v>0</v>
      </c>
      <c r="E23" s="19"/>
    </row>
    <row r="24" spans="1:5" ht="15" customHeight="1" x14ac:dyDescent="0.3">
      <c r="A24" s="18" t="s">
        <v>11</v>
      </c>
      <c r="B24" s="6" t="s">
        <v>39</v>
      </c>
      <c r="C24" s="19"/>
      <c r="D24" s="20">
        <v>0</v>
      </c>
      <c r="E24" s="19"/>
    </row>
    <row r="25" spans="1:5" ht="15" customHeight="1" x14ac:dyDescent="0.3">
      <c r="A25" s="18" t="s">
        <v>12</v>
      </c>
      <c r="B25" s="6" t="s">
        <v>72</v>
      </c>
      <c r="C25" s="19"/>
      <c r="D25" s="20">
        <v>0</v>
      </c>
      <c r="E25" s="19"/>
    </row>
    <row r="26" spans="1:5" ht="15" customHeight="1" x14ac:dyDescent="0.3">
      <c r="A26" s="18" t="s">
        <v>6</v>
      </c>
      <c r="B26" s="6" t="s">
        <v>40</v>
      </c>
      <c r="C26" s="19"/>
      <c r="D26" s="21">
        <v>0</v>
      </c>
      <c r="E26" s="24">
        <f>SUM(D19:D26)</f>
        <v>0</v>
      </c>
    </row>
    <row r="27" spans="1:5" ht="15" customHeight="1" x14ac:dyDescent="0.3">
      <c r="A27" s="18" t="s">
        <v>7</v>
      </c>
      <c r="B27" s="5" t="s">
        <v>41</v>
      </c>
      <c r="C27" s="19"/>
      <c r="D27" s="19"/>
      <c r="E27" s="22">
        <f>E16-E26</f>
        <v>0</v>
      </c>
    </row>
    <row r="28" spans="1:5" ht="15" customHeight="1" x14ac:dyDescent="0.3">
      <c r="A28" s="18" t="s">
        <v>8</v>
      </c>
      <c r="B28" s="6" t="s">
        <v>42</v>
      </c>
      <c r="C28" s="19"/>
      <c r="D28" s="19"/>
      <c r="E28" s="19"/>
    </row>
    <row r="29" spans="1:5" ht="15" customHeight="1" x14ac:dyDescent="0.3">
      <c r="A29" s="18" t="s">
        <v>13</v>
      </c>
      <c r="B29" s="6" t="s">
        <v>43</v>
      </c>
      <c r="C29" s="20">
        <v>0</v>
      </c>
      <c r="D29" s="19">
        <f>C29</f>
        <v>0</v>
      </c>
      <c r="E29" s="19"/>
    </row>
    <row r="30" spans="1:5" ht="15" customHeight="1" x14ac:dyDescent="0.3">
      <c r="A30" s="18" t="s">
        <v>14</v>
      </c>
      <c r="B30" s="6" t="s">
        <v>44</v>
      </c>
      <c r="C30" s="20">
        <v>0</v>
      </c>
      <c r="D30" s="19">
        <f>IF(C30&lt;=((E9+E10)*10%),C30,((E9+E10)*10%))</f>
        <v>0</v>
      </c>
      <c r="E30" s="19"/>
    </row>
    <row r="31" spans="1:5" ht="15" customHeight="1" x14ac:dyDescent="0.3">
      <c r="A31" s="18" t="s">
        <v>15</v>
      </c>
      <c r="B31" s="6" t="s">
        <v>45</v>
      </c>
      <c r="C31" s="20">
        <v>0</v>
      </c>
      <c r="D31" s="19">
        <f>IF(C31&lt;=(E16*2%),C31,(E16*2%))</f>
        <v>0</v>
      </c>
      <c r="E31" s="19"/>
    </row>
    <row r="32" spans="1:5" ht="15" customHeight="1" x14ac:dyDescent="0.3">
      <c r="A32" s="18" t="s">
        <v>16</v>
      </c>
      <c r="B32" s="6" t="s">
        <v>46</v>
      </c>
      <c r="C32" s="20">
        <v>0</v>
      </c>
      <c r="D32" s="19">
        <f>IF(C32&lt;=(E16*10%),C32,(E16*10%))</f>
        <v>0</v>
      </c>
      <c r="E32" s="19"/>
    </row>
    <row r="33" spans="1:5" ht="15" customHeight="1" x14ac:dyDescent="0.3">
      <c r="A33" s="18" t="s">
        <v>9</v>
      </c>
      <c r="B33" s="6" t="s">
        <v>47</v>
      </c>
      <c r="C33" s="20">
        <v>0</v>
      </c>
      <c r="D33" s="19">
        <f>C33</f>
        <v>0</v>
      </c>
      <c r="E33" s="19"/>
    </row>
    <row r="34" spans="1:5" ht="26.4" x14ac:dyDescent="0.3">
      <c r="A34" s="18" t="s">
        <v>17</v>
      </c>
      <c r="B34" s="17" t="s">
        <v>48</v>
      </c>
      <c r="C34" s="20">
        <v>0</v>
      </c>
      <c r="D34" s="19">
        <f>IF(C34&lt;=(B35*7%),C34,(B35*7%))</f>
        <v>0</v>
      </c>
      <c r="E34" s="19"/>
    </row>
    <row r="35" spans="1:5" ht="15" customHeight="1" x14ac:dyDescent="0.3">
      <c r="A35" s="18"/>
      <c r="B35" s="7">
        <v>0</v>
      </c>
      <c r="C35" s="19"/>
      <c r="D35" s="24"/>
      <c r="E35" s="19"/>
    </row>
    <row r="36" spans="1:5" ht="15" customHeight="1" x14ac:dyDescent="0.3">
      <c r="A36" s="18"/>
      <c r="B36" s="5" t="s">
        <v>49</v>
      </c>
      <c r="C36" s="19"/>
      <c r="D36" s="19"/>
      <c r="E36" s="19">
        <f>IF(SUM(D29:D34)&lt;=(E27/5),SUM(D29:D34),(E27/5))</f>
        <v>0</v>
      </c>
    </row>
    <row r="37" spans="1:5" ht="15" customHeight="1" x14ac:dyDescent="0.3">
      <c r="A37" s="18" t="s">
        <v>19</v>
      </c>
      <c r="B37" s="6" t="s">
        <v>50</v>
      </c>
      <c r="C37" s="19"/>
      <c r="D37" s="19"/>
      <c r="E37" s="20">
        <v>0</v>
      </c>
    </row>
    <row r="38" spans="1:5" ht="15" customHeight="1" x14ac:dyDescent="0.3">
      <c r="A38" s="18" t="s">
        <v>20</v>
      </c>
      <c r="B38" s="6" t="s">
        <v>51</v>
      </c>
      <c r="C38" s="19"/>
      <c r="D38" s="19"/>
      <c r="E38" s="20">
        <v>0</v>
      </c>
    </row>
    <row r="39" spans="1:5" ht="15" customHeight="1" x14ac:dyDescent="0.3">
      <c r="A39" s="18" t="s">
        <v>21</v>
      </c>
      <c r="B39" s="6" t="s">
        <v>52</v>
      </c>
      <c r="C39" s="19"/>
      <c r="D39" s="19"/>
      <c r="E39" s="20">
        <v>0</v>
      </c>
    </row>
    <row r="40" spans="1:5" ht="15" customHeight="1" x14ac:dyDescent="0.3">
      <c r="A40" s="18" t="s">
        <v>18</v>
      </c>
      <c r="B40" s="6" t="s">
        <v>53</v>
      </c>
      <c r="C40" s="19"/>
      <c r="D40" s="20">
        <v>0</v>
      </c>
      <c r="E40" s="19">
        <f>IF(D40&lt;=((E27-SUM(E36:E39))*50%),D40,((E27-SUM(E36:E39))*50%))</f>
        <v>0</v>
      </c>
    </row>
    <row r="41" spans="1:5" ht="15" customHeight="1" x14ac:dyDescent="0.3">
      <c r="C41" s="19"/>
      <c r="D41" s="19"/>
      <c r="E41" s="19"/>
    </row>
    <row r="42" spans="1:5" ht="15" customHeight="1" thickBot="1" x14ac:dyDescent="0.35">
      <c r="A42" s="5" t="s">
        <v>54</v>
      </c>
      <c r="C42" s="19"/>
      <c r="D42" s="19"/>
      <c r="E42" s="25">
        <f>E27-SUM(E36:E40)</f>
        <v>0</v>
      </c>
    </row>
    <row r="43" spans="1:5" ht="15" customHeight="1" thickTop="1" x14ac:dyDescent="0.3"/>
    <row r="44" spans="1:5" ht="15" customHeight="1" x14ac:dyDescent="0.3"/>
    <row r="45" spans="1:5" ht="26.4" x14ac:dyDescent="0.3">
      <c r="A45" s="9" t="s">
        <v>55</v>
      </c>
      <c r="B45" s="10"/>
      <c r="C45" s="11" t="s">
        <v>61</v>
      </c>
      <c r="D45" s="11" t="s">
        <v>62</v>
      </c>
      <c r="E45" s="11" t="s">
        <v>63</v>
      </c>
    </row>
    <row r="46" spans="1:5" ht="15" customHeight="1" x14ac:dyDescent="0.3">
      <c r="B46" s="12" t="s">
        <v>56</v>
      </c>
      <c r="C46" s="3">
        <f>IF((E42&gt;22000),22000,E42)</f>
        <v>0</v>
      </c>
      <c r="D46" s="13">
        <v>0</v>
      </c>
      <c r="E46" s="3">
        <f>C46*D46</f>
        <v>0</v>
      </c>
    </row>
    <row r="47" spans="1:5" ht="15" customHeight="1" x14ac:dyDescent="0.3">
      <c r="B47" s="12" t="s">
        <v>57</v>
      </c>
      <c r="C47" s="3">
        <f>IF((E42&gt;22000)*AND(E42&gt;=32000),10000,IF((E42&gt;22000)*AND(E42&lt;32000),E42-22000,0))</f>
        <v>0</v>
      </c>
      <c r="D47" s="13">
        <v>0.2</v>
      </c>
      <c r="E47" s="3">
        <f t="shared" ref="E47:E50" si="0">C47*D47</f>
        <v>0</v>
      </c>
    </row>
    <row r="48" spans="1:5" ht="15" customHeight="1" x14ac:dyDescent="0.3">
      <c r="B48" s="12" t="s">
        <v>58</v>
      </c>
      <c r="C48" s="3">
        <f>IF((E42&gt;32000)*AND(E42&gt;=42000),10000,IF((E42&gt;32000)*AND(E42&lt;42000),E42-32000,0))</f>
        <v>0</v>
      </c>
      <c r="D48" s="13">
        <v>0.25</v>
      </c>
      <c r="E48" s="3">
        <f t="shared" si="0"/>
        <v>0</v>
      </c>
    </row>
    <row r="49" spans="1:5" ht="15" customHeight="1" x14ac:dyDescent="0.3">
      <c r="B49" s="12" t="s">
        <v>59</v>
      </c>
      <c r="C49" s="3">
        <f>IF((E42&gt;42000)*AND(E42&gt;=72000),30000,IF((E42&gt;42000)*AND(E42&lt;72000),E42-42000,0))</f>
        <v>0</v>
      </c>
      <c r="D49" s="13">
        <v>0.3</v>
      </c>
      <c r="E49" s="3">
        <f t="shared" si="0"/>
        <v>0</v>
      </c>
    </row>
    <row r="50" spans="1:5" ht="15" customHeight="1" x14ac:dyDescent="0.3">
      <c r="B50" s="12" t="s">
        <v>60</v>
      </c>
      <c r="C50" s="3">
        <f>IF((E42&gt;72000),(E42-72000),0)</f>
        <v>0</v>
      </c>
      <c r="D50" s="13">
        <v>0.35</v>
      </c>
      <c r="E50" s="3">
        <f t="shared" si="0"/>
        <v>0</v>
      </c>
    </row>
    <row r="51" spans="1:5" ht="15" customHeight="1" x14ac:dyDescent="0.3"/>
    <row r="52" spans="1:5" ht="15" customHeight="1" thickBot="1" x14ac:dyDescent="0.35">
      <c r="A52" s="5" t="s">
        <v>64</v>
      </c>
      <c r="C52" s="8">
        <f>SUM(C46:C50)</f>
        <v>0</v>
      </c>
      <c r="E52" s="8">
        <f>SUM(E46:E50)</f>
        <v>0</v>
      </c>
    </row>
    <row r="53" spans="1:5" ht="15" customHeight="1" thickTop="1" x14ac:dyDescent="0.3"/>
    <row r="54" spans="1:5" ht="15" customHeight="1" thickBot="1" x14ac:dyDescent="0.35">
      <c r="A54" s="1" t="s">
        <v>65</v>
      </c>
      <c r="E54" s="14">
        <f>E52/12</f>
        <v>0</v>
      </c>
    </row>
    <row r="55" spans="1:5" ht="13.8" thickTop="1" x14ac:dyDescent="0.3"/>
  </sheetData>
  <sheetProtection algorithmName="SHA-512" hashValue="SybawDluXVJR0m8vmV8pkv5UNLwj216FNzLGMetWqO0/1vy9a6pb3dhBDfqecnKUsAL66sQJJsXuhErLFjGWpw==" saltValue="liVyuis09fUErSLagBIAIA==" spinCount="100000" sheet="1" selectLockedCells="1"/>
  <mergeCells count="3">
    <mergeCell ref="C4:E4"/>
    <mergeCell ref="A4:B4"/>
    <mergeCell ref="A1:E1"/>
  </mergeCells>
  <pageMargins left="0.7" right="0.7" top="0.75" bottom="0.75" header="0.3" footer="0.3"/>
  <pageSetup paperSize="9" scale="65" orientation="portrait"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BCD4-958C-4E73-9CE8-CF87262DAD43}">
  <sheetPr>
    <pageSetUpPr fitToPage="1"/>
  </sheetPr>
  <dimension ref="A1:M26"/>
  <sheetViews>
    <sheetView showGridLines="0" zoomScaleNormal="100" workbookViewId="0">
      <selection activeCell="A3" sqref="A3"/>
    </sheetView>
  </sheetViews>
  <sheetFormatPr defaultRowHeight="13.2" x14ac:dyDescent="0.3"/>
  <cols>
    <col min="1" max="16384" width="8.88671875" style="1"/>
  </cols>
  <sheetData>
    <row r="1" spans="1:13" ht="27" customHeight="1" x14ac:dyDescent="0.3">
      <c r="A1" s="28" t="e" vm="1">
        <v>#VALUE!</v>
      </c>
      <c r="B1" s="28"/>
      <c r="C1" s="28"/>
      <c r="D1" s="28"/>
      <c r="E1" s="28"/>
      <c r="F1" s="28"/>
      <c r="G1" s="28"/>
      <c r="H1" s="28"/>
      <c r="I1" s="28"/>
      <c r="J1" s="28"/>
      <c r="K1" s="28"/>
      <c r="L1" s="28"/>
      <c r="M1" s="28"/>
    </row>
    <row r="4" spans="1:13" x14ac:dyDescent="0.3">
      <c r="A4" s="30" t="s">
        <v>66</v>
      </c>
      <c r="B4" s="30"/>
      <c r="C4" s="30"/>
      <c r="D4" s="30"/>
      <c r="E4" s="30"/>
      <c r="F4" s="30"/>
      <c r="G4" s="30"/>
      <c r="H4" s="30"/>
      <c r="I4" s="30"/>
      <c r="J4" s="30"/>
      <c r="K4" s="30"/>
      <c r="L4" s="30"/>
      <c r="M4" s="30"/>
    </row>
    <row r="5" spans="1:13" x14ac:dyDescent="0.3">
      <c r="A5" s="29" t="s">
        <v>67</v>
      </c>
      <c r="B5" s="29"/>
      <c r="C5" s="29"/>
      <c r="D5" s="29"/>
      <c r="E5" s="29"/>
      <c r="F5" s="29"/>
      <c r="G5" s="29"/>
      <c r="H5" s="29"/>
      <c r="I5" s="29"/>
      <c r="J5" s="29"/>
      <c r="K5" s="29"/>
      <c r="L5" s="29"/>
      <c r="M5" s="29"/>
    </row>
    <row r="7" spans="1:13" x14ac:dyDescent="0.3">
      <c r="A7" s="29" t="s">
        <v>68</v>
      </c>
      <c r="B7" s="29"/>
      <c r="C7" s="29"/>
      <c r="D7" s="29"/>
      <c r="E7" s="29"/>
      <c r="F7" s="29"/>
      <c r="G7" s="29"/>
      <c r="H7" s="29"/>
      <c r="I7" s="29"/>
      <c r="J7" s="29"/>
      <c r="K7" s="29"/>
      <c r="L7" s="29"/>
      <c r="M7" s="29"/>
    </row>
    <row r="9" spans="1:13" x14ac:dyDescent="0.3">
      <c r="A9" s="30" t="s">
        <v>69</v>
      </c>
      <c r="B9" s="30"/>
      <c r="C9" s="30"/>
      <c r="D9" s="30"/>
      <c r="E9" s="30"/>
      <c r="F9" s="30"/>
      <c r="G9" s="30"/>
      <c r="H9" s="30"/>
      <c r="I9" s="30"/>
      <c r="J9" s="30"/>
      <c r="K9" s="30"/>
      <c r="L9" s="30"/>
      <c r="M9" s="30"/>
    </row>
    <row r="10" spans="1:13" ht="13.2" customHeight="1" x14ac:dyDescent="0.3">
      <c r="A10" s="29" t="s">
        <v>70</v>
      </c>
      <c r="B10" s="29"/>
      <c r="C10" s="29"/>
      <c r="D10" s="29"/>
      <c r="E10" s="29"/>
      <c r="F10" s="29"/>
      <c r="G10" s="29"/>
      <c r="H10" s="29"/>
      <c r="I10" s="29"/>
      <c r="J10" s="29"/>
      <c r="K10" s="29"/>
      <c r="L10" s="29"/>
      <c r="M10" s="29"/>
    </row>
    <row r="11" spans="1:13" x14ac:dyDescent="0.3">
      <c r="A11" s="29"/>
      <c r="B11" s="29"/>
      <c r="C11" s="29"/>
      <c r="D11" s="29"/>
      <c r="E11" s="29"/>
      <c r="F11" s="29"/>
      <c r="G11" s="29"/>
      <c r="H11" s="29"/>
      <c r="I11" s="29"/>
      <c r="J11" s="29"/>
      <c r="K11" s="29"/>
      <c r="L11" s="29"/>
      <c r="M11" s="29"/>
    </row>
    <row r="12" spans="1:13" x14ac:dyDescent="0.3">
      <c r="A12" s="29"/>
      <c r="B12" s="29"/>
      <c r="C12" s="29"/>
      <c r="D12" s="29"/>
      <c r="E12" s="29"/>
      <c r="F12" s="29"/>
      <c r="G12" s="29"/>
      <c r="H12" s="29"/>
      <c r="I12" s="29"/>
      <c r="J12" s="29"/>
      <c r="K12" s="29"/>
      <c r="L12" s="29"/>
      <c r="M12" s="29"/>
    </row>
    <row r="13" spans="1:13" x14ac:dyDescent="0.3">
      <c r="A13" s="29"/>
      <c r="B13" s="29"/>
      <c r="C13" s="29"/>
      <c r="D13" s="29"/>
      <c r="E13" s="29"/>
      <c r="F13" s="29"/>
      <c r="G13" s="29"/>
      <c r="H13" s="29"/>
      <c r="I13" s="29"/>
      <c r="J13" s="29"/>
      <c r="K13" s="29"/>
      <c r="L13" s="29"/>
      <c r="M13" s="29"/>
    </row>
    <row r="14" spans="1:13" x14ac:dyDescent="0.3">
      <c r="A14" s="29"/>
      <c r="B14" s="29"/>
      <c r="C14" s="29"/>
      <c r="D14" s="29"/>
      <c r="E14" s="29"/>
      <c r="F14" s="29"/>
      <c r="G14" s="29"/>
      <c r="H14" s="29"/>
      <c r="I14" s="29"/>
      <c r="J14" s="29"/>
      <c r="K14" s="29"/>
      <c r="L14" s="29"/>
      <c r="M14" s="29"/>
    </row>
    <row r="15" spans="1:13" x14ac:dyDescent="0.3">
      <c r="A15" s="29"/>
      <c r="B15" s="29"/>
      <c r="C15" s="29"/>
      <c r="D15" s="29"/>
      <c r="E15" s="29"/>
      <c r="F15" s="29"/>
      <c r="G15" s="29"/>
      <c r="H15" s="29"/>
      <c r="I15" s="29"/>
      <c r="J15" s="29"/>
      <c r="K15" s="29"/>
      <c r="L15" s="29"/>
      <c r="M15" s="29"/>
    </row>
    <row r="16" spans="1:13" x14ac:dyDescent="0.3">
      <c r="A16" s="16"/>
      <c r="B16" s="16"/>
      <c r="C16" s="16"/>
      <c r="D16" s="16"/>
      <c r="E16" s="16"/>
      <c r="F16" s="16"/>
      <c r="G16" s="16"/>
      <c r="H16" s="16"/>
      <c r="I16" s="16"/>
      <c r="J16" s="16"/>
      <c r="K16" s="16"/>
      <c r="L16" s="16"/>
      <c r="M16" s="16"/>
    </row>
    <row r="17" spans="1:13" ht="13.2" customHeight="1" x14ac:dyDescent="0.3">
      <c r="A17" s="29" t="s">
        <v>71</v>
      </c>
      <c r="B17" s="29"/>
      <c r="C17" s="29"/>
      <c r="D17" s="29"/>
      <c r="E17" s="29"/>
      <c r="F17" s="29"/>
      <c r="G17" s="29"/>
      <c r="H17" s="29"/>
      <c r="I17" s="29"/>
      <c r="J17" s="29"/>
      <c r="K17" s="29"/>
      <c r="L17" s="29"/>
      <c r="M17" s="29"/>
    </row>
    <row r="18" spans="1:13" x14ac:dyDescent="0.3">
      <c r="A18" s="29"/>
      <c r="B18" s="29"/>
      <c r="C18" s="29"/>
      <c r="D18" s="29"/>
      <c r="E18" s="29"/>
      <c r="F18" s="29"/>
      <c r="G18" s="29"/>
      <c r="H18" s="29"/>
      <c r="I18" s="29"/>
      <c r="J18" s="29"/>
      <c r="K18" s="29"/>
      <c r="L18" s="29"/>
      <c r="M18" s="29"/>
    </row>
    <row r="19" spans="1:13" x14ac:dyDescent="0.3">
      <c r="A19" s="29"/>
      <c r="B19" s="29"/>
      <c r="C19" s="29"/>
      <c r="D19" s="29"/>
      <c r="E19" s="29"/>
      <c r="F19" s="29"/>
      <c r="G19" s="29"/>
      <c r="H19" s="29"/>
      <c r="I19" s="29"/>
      <c r="J19" s="29"/>
      <c r="K19" s="29"/>
      <c r="L19" s="29"/>
      <c r="M19" s="29"/>
    </row>
    <row r="20" spans="1:13" x14ac:dyDescent="0.3">
      <c r="A20" s="29"/>
      <c r="B20" s="29"/>
      <c r="C20" s="29"/>
      <c r="D20" s="29"/>
      <c r="E20" s="29"/>
      <c r="F20" s="29"/>
      <c r="G20" s="29"/>
      <c r="H20" s="29"/>
      <c r="I20" s="29"/>
      <c r="J20" s="29"/>
      <c r="K20" s="29"/>
      <c r="L20" s="29"/>
      <c r="M20" s="29"/>
    </row>
    <row r="21" spans="1:13" x14ac:dyDescent="0.3">
      <c r="A21" s="29"/>
      <c r="B21" s="29"/>
      <c r="C21" s="29"/>
      <c r="D21" s="29"/>
      <c r="E21" s="29"/>
      <c r="F21" s="29"/>
      <c r="G21" s="29"/>
      <c r="H21" s="29"/>
      <c r="I21" s="29"/>
      <c r="J21" s="29"/>
      <c r="K21" s="29"/>
      <c r="L21" s="29"/>
      <c r="M21" s="29"/>
    </row>
    <row r="22" spans="1:13" x14ac:dyDescent="0.3">
      <c r="A22" s="29"/>
      <c r="B22" s="29"/>
      <c r="C22" s="29"/>
      <c r="D22" s="29"/>
      <c r="E22" s="29"/>
      <c r="F22" s="29"/>
      <c r="G22" s="29"/>
      <c r="H22" s="29"/>
      <c r="I22" s="29"/>
      <c r="J22" s="29"/>
      <c r="K22" s="29"/>
      <c r="L22" s="29"/>
      <c r="M22" s="29"/>
    </row>
    <row r="23" spans="1:13" x14ac:dyDescent="0.3">
      <c r="A23" s="29"/>
      <c r="B23" s="29"/>
      <c r="C23" s="29"/>
      <c r="D23" s="29"/>
      <c r="E23" s="29"/>
      <c r="F23" s="29"/>
      <c r="G23" s="29"/>
      <c r="H23" s="29"/>
      <c r="I23" s="29"/>
      <c r="J23" s="29"/>
      <c r="K23" s="29"/>
      <c r="L23" s="29"/>
      <c r="M23" s="29"/>
    </row>
    <row r="24" spans="1:13" x14ac:dyDescent="0.3">
      <c r="A24" s="29"/>
      <c r="B24" s="29"/>
      <c r="C24" s="29"/>
      <c r="D24" s="29"/>
      <c r="E24" s="29"/>
      <c r="F24" s="29"/>
      <c r="G24" s="29"/>
      <c r="H24" s="29"/>
      <c r="I24" s="29"/>
      <c r="J24" s="29"/>
      <c r="K24" s="29"/>
      <c r="L24" s="29"/>
      <c r="M24" s="29"/>
    </row>
    <row r="25" spans="1:13" x14ac:dyDescent="0.3">
      <c r="A25" s="16"/>
      <c r="B25" s="16"/>
      <c r="C25" s="16"/>
      <c r="D25" s="16"/>
      <c r="E25" s="16"/>
      <c r="F25" s="16"/>
      <c r="G25" s="16"/>
      <c r="H25" s="16"/>
      <c r="I25" s="16"/>
      <c r="J25" s="16"/>
      <c r="K25" s="16"/>
      <c r="L25" s="16"/>
      <c r="M25" s="16"/>
    </row>
    <row r="26" spans="1:13" x14ac:dyDescent="0.3">
      <c r="A26" s="16"/>
      <c r="B26" s="16"/>
      <c r="C26" s="16"/>
      <c r="D26" s="16"/>
      <c r="E26" s="16"/>
      <c r="F26" s="16"/>
      <c r="G26" s="16"/>
      <c r="H26" s="16"/>
      <c r="I26" s="16"/>
      <c r="J26" s="16"/>
      <c r="K26" s="16"/>
      <c r="L26" s="16"/>
      <c r="M26" s="16"/>
    </row>
  </sheetData>
  <sheetProtection algorithmName="SHA-512" hashValue="IBo6ERGa812yPqGIe56BROrkuqpyf68Kk9u/MQj+F1iqExpT8MNY6Vt7se7sD0opa2EKIujnrHDAXboqtIaXEg==" saltValue="4V/1YqIlkWzctFMVwFzxTg==" spinCount="100000" sheet="1" selectLockedCells="1" selectUnlockedCells="1"/>
  <mergeCells count="7">
    <mergeCell ref="A10:M15"/>
    <mergeCell ref="A17:M24"/>
    <mergeCell ref="A1:M1"/>
    <mergeCell ref="A4:M4"/>
    <mergeCell ref="A5:M5"/>
    <mergeCell ref="A7:M7"/>
    <mergeCell ref="A9:M9"/>
  </mergeCells>
  <pageMargins left="0.7" right="0.7" top="0.75" bottom="0.75" header="0.3" footer="0.3"/>
  <pageSetup paperSize="9" scale="75" orientation="portrait"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TΦ59-Δήλωση εκπτώσεων</vt:lpstr>
      <vt:lpstr>Δικαιώματα &amp; Αποποίηση ευθυνών</vt:lpstr>
      <vt:lpstr>'TΦ59-Δήλωση εκπτώσεων'!Print_Area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Christos Demetriou</dc:creator>
  <cp:lastModifiedBy>Christos Demetriou</cp:lastModifiedBy>
  <cp:lastPrinted>2026-01-10T07:40:43Z</cp:lastPrinted>
  <dcterms:created xsi:type="dcterms:W3CDTF">2017-12-24T09:46:41Z</dcterms:created>
  <dcterms:modified xsi:type="dcterms:W3CDTF">2026-01-14T01:13:17Z</dcterms:modified>
</cp:coreProperties>
</file>